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tabRatio="817" activeTab="3"/>
  </bookViews>
  <sheets>
    <sheet name="кіші топ Балауса" sheetId="10" r:id="rId1"/>
    <sheet name="аралас Балдәурен" sheetId="12" r:id="rId2"/>
    <sheet name="аралас Балдырған" sheetId="13" r:id="rId3"/>
    <sheet name="МДҰ әдіскерінің жинағы" sheetId="16" r:id="rId4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6" l="1"/>
  <c r="Q13" i="16" s="1"/>
  <c r="P12" i="16"/>
  <c r="P13" i="16" s="1"/>
  <c r="O12" i="16"/>
  <c r="O13" i="16" s="1"/>
  <c r="N12" i="16"/>
  <c r="N13" i="16" s="1"/>
  <c r="M12" i="16"/>
  <c r="M13" i="16" s="1"/>
  <c r="L12" i="16"/>
  <c r="L13" i="16" s="1"/>
  <c r="K12" i="16"/>
  <c r="K13" i="16" s="1"/>
  <c r="J12" i="16"/>
  <c r="J13" i="16" s="1"/>
  <c r="I12" i="16"/>
  <c r="I13" i="16" s="1"/>
  <c r="H12" i="16"/>
  <c r="H13" i="16" s="1"/>
  <c r="G12" i="16"/>
  <c r="G13" i="16" s="1"/>
  <c r="F12" i="16"/>
  <c r="F13" i="16" s="1"/>
  <c r="E12" i="16"/>
  <c r="E13" i="16" s="1"/>
  <c r="D12" i="16"/>
  <c r="D13" i="16" s="1"/>
  <c r="C12" i="16"/>
  <c r="C13" i="16" s="1"/>
  <c r="B12" i="16"/>
  <c r="B13" i="16" s="1"/>
  <c r="E12" i="12" l="1"/>
  <c r="R9" i="16"/>
  <c r="S9" i="16" s="1"/>
  <c r="T9" i="16"/>
  <c r="U9" i="16" s="1"/>
  <c r="V9" i="16"/>
  <c r="W9" i="16" s="1"/>
  <c r="R10" i="16"/>
  <c r="T10" i="16"/>
  <c r="U10" i="16" s="1"/>
  <c r="V10" i="16"/>
  <c r="W10" i="16" s="1"/>
  <c r="R11" i="16"/>
  <c r="S11" i="16" s="1"/>
  <c r="T11" i="16"/>
  <c r="U11" i="16" s="1"/>
  <c r="V11" i="16"/>
  <c r="W11" i="16" s="1"/>
  <c r="F12" i="12"/>
  <c r="G12" i="12"/>
  <c r="J12" i="12"/>
  <c r="V12" i="12"/>
  <c r="Y12" i="12"/>
  <c r="Z12" i="12"/>
  <c r="AA12" i="12"/>
  <c r="AE12" i="12"/>
  <c r="AH12" i="12"/>
  <c r="D12" i="12"/>
  <c r="H11" i="12"/>
  <c r="AI11" i="13"/>
  <c r="AJ11" i="13"/>
  <c r="AK11" i="13"/>
  <c r="AL11" i="13"/>
  <c r="AM11" i="13"/>
  <c r="AN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D11" i="13"/>
  <c r="I12" i="13" s="1"/>
  <c r="Q12" i="13" l="1"/>
  <c r="AN12" i="13"/>
  <c r="AC12" i="13"/>
  <c r="M12" i="13"/>
  <c r="AG12" i="13"/>
  <c r="Y12" i="13"/>
  <c r="AK12" i="13"/>
  <c r="U12" i="13"/>
  <c r="AJ12" i="13"/>
  <c r="AF12" i="13"/>
  <c r="AB12" i="13"/>
  <c r="X12" i="13"/>
  <c r="T12" i="13"/>
  <c r="P12" i="13"/>
  <c r="L12" i="13"/>
  <c r="H12" i="13"/>
  <c r="AM12" i="13"/>
  <c r="AI12" i="13"/>
  <c r="AE12" i="13"/>
  <c r="AA12" i="13"/>
  <c r="W12" i="13"/>
  <c r="S12" i="13"/>
  <c r="O12" i="13"/>
  <c r="K12" i="13"/>
  <c r="G12" i="13"/>
  <c r="AL12" i="13"/>
  <c r="AH12" i="13"/>
  <c r="AD12" i="13"/>
  <c r="Z12" i="13"/>
  <c r="V12" i="13"/>
  <c r="R12" i="13"/>
  <c r="N12" i="13"/>
  <c r="J12" i="13"/>
  <c r="Q11" i="10"/>
  <c r="R11" i="10"/>
  <c r="S11" i="10"/>
  <c r="T11" i="10"/>
  <c r="U11" i="10"/>
  <c r="V11" i="10"/>
  <c r="W11" i="10"/>
  <c r="X11" i="10"/>
  <c r="Y11" i="10"/>
  <c r="T11" i="12"/>
  <c r="U11" i="12"/>
  <c r="V11" i="12"/>
  <c r="W11" i="12"/>
  <c r="X11" i="12"/>
  <c r="Y11" i="12"/>
  <c r="Z11" i="12"/>
  <c r="AA11" i="12"/>
  <c r="AB11" i="12"/>
  <c r="AB12" i="12" s="1"/>
  <c r="AC11" i="12"/>
  <c r="AD11" i="12"/>
  <c r="AE11" i="12"/>
  <c r="I11" i="12"/>
  <c r="J11" i="12"/>
  <c r="K11" i="12"/>
  <c r="L11" i="12"/>
  <c r="M11" i="12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0"/>
  <c r="U12" i="10" l="1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AK11" i="12" l="1"/>
  <c r="D11" i="12"/>
  <c r="E11" i="12"/>
  <c r="F11" i="12"/>
  <c r="G11" i="12"/>
  <c r="N11" i="12"/>
  <c r="O11" i="12"/>
  <c r="P11" i="12"/>
  <c r="Q11" i="12"/>
  <c r="R11" i="12"/>
  <c r="S11" i="12"/>
  <c r="AF11" i="12"/>
  <c r="AH11" i="12"/>
  <c r="AI11" i="12"/>
  <c r="AJ11" i="12"/>
  <c r="AG11" i="12"/>
  <c r="D12" i="13" l="1"/>
</calcChain>
</file>

<file path=xl/sharedStrings.xml><?xml version="1.0" encoding="utf-8"?>
<sst xmlns="http://schemas.openxmlformats.org/spreadsheetml/2006/main" count="223" uniqueCount="54">
  <si>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</si>
  <si>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</si>
  <si>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</si>
  <si>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</si>
  <si>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</si>
  <si>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</si>
  <si>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</si>
  <si>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</si>
  <si>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</si>
  <si>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</si>
  <si>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</si>
  <si>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</si>
  <si>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</si>
  <si>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</si>
  <si>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</si>
  <si>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</si>
  <si>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</si>
  <si>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</si>
  <si>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</si>
  <si>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</si>
  <si>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</si>
  <si>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</si>
  <si>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</si>
  <si>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</si>
  <si>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</si>
  <si>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</si>
  <si>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</si>
  <si>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</si>
  <si>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</si>
  <si>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</si>
  <si>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</si>
  <si>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</si>
  <si>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</si>
  <si>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</si>
  <si>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кіші жас топтары бойынша жинақтау парағы</t>
  </si>
  <si>
    <t>Мекен-жайы__________________________________________</t>
  </si>
  <si>
    <t>БАРЛЫҒЫ</t>
  </si>
  <si>
    <t xml:space="preserve">Жас ерекшелік топтары </t>
  </si>
  <si>
    <t>"Балауса"</t>
  </si>
  <si>
    <t>Калиева Гүлдерай</t>
  </si>
  <si>
    <t>аралас"Балдәурен"</t>
  </si>
  <si>
    <t>Шахиева Назерке</t>
  </si>
  <si>
    <t>аралас"Балдырған"</t>
  </si>
  <si>
    <t>Байчаева Нилуфар</t>
  </si>
  <si>
    <t>Кіші топ "Балауса"</t>
  </si>
  <si>
    <t xml:space="preserve">МДҰ атауы Алтын ұя балабақшасы </t>
  </si>
  <si>
    <t>Мекен-жайы Бесшалқар 3</t>
  </si>
  <si>
    <t>Оқыту тілі Қазақ тілі</t>
  </si>
  <si>
    <t>МДҰ атауы Алтын ұя балабақшасы</t>
  </si>
  <si>
    <t>аралас "Балдәурен"</t>
  </si>
  <si>
    <t>аралас "Балдырған"</t>
  </si>
  <si>
    <t>Кіші топ Балауса</t>
  </si>
  <si>
    <t>МДҰ атауылтын ұя балабақшасы</t>
  </si>
  <si>
    <t xml:space="preserve">Оқыту тілі Қазақ тілі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</si>
</sst>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2"/>
  <sheetViews>
    <sheetView zoomScale="70" zoomScaleNormal="70" workbookViewId="0">
      <selection activeCell="G13" sqref="G13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39" t="s">
        <v>34</v>
      </c>
      <c r="C2" s="39"/>
      <c r="D2" s="39"/>
      <c r="E2" s="39"/>
      <c r="F2" s="39"/>
      <c r="G2" s="39"/>
      <c r="H2" s="7"/>
      <c r="I2" s="7"/>
      <c r="J2" s="7"/>
      <c r="K2" s="2"/>
      <c r="L2" s="31" t="s">
        <v>45</v>
      </c>
      <c r="M2" s="31"/>
      <c r="N2" s="31"/>
      <c r="O2" s="31"/>
      <c r="P2" s="31"/>
      <c r="Q2" s="31"/>
      <c r="R2" s="31"/>
      <c r="S2" s="31"/>
      <c r="T2" s="31"/>
      <c r="U2" s="3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0" t="s">
        <v>19</v>
      </c>
      <c r="AH2" s="30"/>
    </row>
    <row r="3" spans="1:34" ht="18.75" x14ac:dyDescent="0.3">
      <c r="A3" s="3"/>
      <c r="B3" s="31" t="s">
        <v>18</v>
      </c>
      <c r="C3" s="31"/>
      <c r="D3" s="31"/>
      <c r="E3" s="31"/>
      <c r="F3" s="31"/>
      <c r="G3" s="3"/>
      <c r="H3" s="61" t="s">
        <v>51</v>
      </c>
      <c r="I3" s="3"/>
      <c r="J3" s="3"/>
      <c r="K3" s="3"/>
      <c r="L3" s="31" t="s">
        <v>46</v>
      </c>
      <c r="M3" s="31"/>
      <c r="N3" s="31"/>
      <c r="O3" s="31"/>
      <c r="P3" s="31"/>
      <c r="Q3" s="31"/>
      <c r="R3" s="31"/>
      <c r="S3" s="27"/>
      <c r="T3" s="27"/>
      <c r="U3" s="2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2" t="s">
        <v>47</v>
      </c>
      <c r="M4" s="32"/>
      <c r="N4" s="32"/>
      <c r="O4" s="32"/>
      <c r="P4" s="32"/>
      <c r="Q4" s="32"/>
      <c r="R4" s="32"/>
      <c r="S4" s="32"/>
      <c r="T4" s="32"/>
      <c r="U4" s="32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4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6" t="s">
        <v>8</v>
      </c>
      <c r="I7" s="37"/>
      <c r="J7" s="37"/>
      <c r="K7" s="37"/>
      <c r="L7" s="37"/>
      <c r="M7" s="38"/>
      <c r="N7" s="29" t="s">
        <v>6</v>
      </c>
      <c r="O7" s="29"/>
      <c r="P7" s="29"/>
      <c r="Q7" s="36" t="s">
        <v>9</v>
      </c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8"/>
      <c r="AF7" s="29" t="s">
        <v>7</v>
      </c>
      <c r="AG7" s="29"/>
      <c r="AH7" s="29"/>
    </row>
    <row r="8" spans="1:34" ht="15.75" customHeight="1" x14ac:dyDescent="0.25">
      <c r="A8" s="34"/>
      <c r="B8" s="29"/>
      <c r="C8" s="29"/>
      <c r="D8" s="29"/>
      <c r="E8" s="45" t="s">
        <v>15</v>
      </c>
      <c r="F8" s="45" t="s">
        <v>16</v>
      </c>
      <c r="G8" s="45" t="s">
        <v>17</v>
      </c>
      <c r="H8" s="29" t="s">
        <v>20</v>
      </c>
      <c r="I8" s="29"/>
      <c r="J8" s="29"/>
      <c r="K8" s="29" t="s">
        <v>21</v>
      </c>
      <c r="L8" s="29"/>
      <c r="M8" s="29"/>
      <c r="N8" s="45" t="s">
        <v>15</v>
      </c>
      <c r="O8" s="45" t="s">
        <v>16</v>
      </c>
      <c r="P8" s="45" t="s">
        <v>17</v>
      </c>
      <c r="Q8" s="29" t="s">
        <v>25</v>
      </c>
      <c r="R8" s="29"/>
      <c r="S8" s="29"/>
      <c r="T8" s="29" t="s">
        <v>22</v>
      </c>
      <c r="U8" s="29"/>
      <c r="V8" s="29"/>
      <c r="W8" s="29" t="s">
        <v>26</v>
      </c>
      <c r="X8" s="29"/>
      <c r="Y8" s="29"/>
      <c r="Z8" s="36" t="s">
        <v>27</v>
      </c>
      <c r="AA8" s="37"/>
      <c r="AB8" s="38"/>
      <c r="AC8" s="36" t="s">
        <v>23</v>
      </c>
      <c r="AD8" s="37"/>
      <c r="AE8" s="38"/>
      <c r="AF8" s="45" t="s">
        <v>15</v>
      </c>
      <c r="AG8" s="45" t="s">
        <v>16</v>
      </c>
      <c r="AH8" s="45" t="s">
        <v>17</v>
      </c>
    </row>
    <row r="9" spans="1:34" ht="126.75" customHeight="1" x14ac:dyDescent="0.25">
      <c r="A9" s="34"/>
      <c r="B9" s="29"/>
      <c r="C9" s="29"/>
      <c r="D9" s="29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6"/>
      <c r="O9" s="46"/>
      <c r="P9" s="46"/>
      <c r="Q9" s="25" t="s">
        <v>15</v>
      </c>
      <c r="R9" s="25" t="s">
        <v>16</v>
      </c>
      <c r="S9" s="25" t="s">
        <v>17</v>
      </c>
      <c r="T9" s="25" t="s">
        <v>15</v>
      </c>
      <c r="U9" s="25" t="s">
        <v>16</v>
      </c>
      <c r="V9" s="25" t="s">
        <v>17</v>
      </c>
      <c r="W9" s="25" t="s">
        <v>15</v>
      </c>
      <c r="X9" s="25" t="s">
        <v>16</v>
      </c>
      <c r="Y9" s="25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6"/>
      <c r="AG9" s="46"/>
      <c r="AH9" s="46"/>
    </row>
    <row r="10" spans="1:34" ht="15.75" x14ac:dyDescent="0.25">
      <c r="A10" s="5">
        <v>1</v>
      </c>
      <c r="B10" s="6" t="s">
        <v>38</v>
      </c>
      <c r="C10" s="6" t="s">
        <v>39</v>
      </c>
      <c r="D10" s="12">
        <v>25</v>
      </c>
      <c r="E10" s="12">
        <v>9.25</v>
      </c>
      <c r="F10" s="12">
        <v>12</v>
      </c>
      <c r="G10" s="12">
        <v>3.75</v>
      </c>
      <c r="H10" s="12">
        <v>10</v>
      </c>
      <c r="I10" s="12">
        <v>12</v>
      </c>
      <c r="J10" s="12">
        <v>3</v>
      </c>
      <c r="K10" s="12">
        <v>10.3</v>
      </c>
      <c r="L10" s="12">
        <v>10.5</v>
      </c>
      <c r="M10" s="12">
        <v>0</v>
      </c>
      <c r="N10" s="12">
        <v>7</v>
      </c>
      <c r="O10" s="12">
        <v>13.75</v>
      </c>
      <c r="P10" s="12">
        <v>4.25</v>
      </c>
      <c r="Q10" s="12">
        <v>7.75</v>
      </c>
      <c r="R10" s="12">
        <v>11</v>
      </c>
      <c r="S10" s="12">
        <v>6.25</v>
      </c>
      <c r="T10" s="12">
        <v>7.5</v>
      </c>
      <c r="U10" s="12">
        <v>12.7</v>
      </c>
      <c r="V10" s="12">
        <v>4.75</v>
      </c>
      <c r="W10" s="12">
        <v>8</v>
      </c>
      <c r="X10" s="12">
        <v>13</v>
      </c>
      <c r="Y10" s="12">
        <v>4</v>
      </c>
      <c r="Z10" s="12">
        <v>8</v>
      </c>
      <c r="AA10" s="12">
        <v>13</v>
      </c>
      <c r="AB10" s="12">
        <v>4</v>
      </c>
      <c r="AC10" s="12">
        <v>10.75</v>
      </c>
      <c r="AD10" s="12">
        <v>10.5</v>
      </c>
      <c r="AE10" s="12">
        <v>3.75</v>
      </c>
      <c r="AF10" s="12">
        <v>10.5</v>
      </c>
      <c r="AG10" s="12">
        <v>10.25</v>
      </c>
      <c r="AH10" s="12">
        <v>4.25</v>
      </c>
    </row>
    <row r="11" spans="1:34" ht="15.75" x14ac:dyDescent="0.25">
      <c r="A11" s="42" t="s">
        <v>1</v>
      </c>
      <c r="B11" s="43"/>
      <c r="C11" s="44"/>
      <c r="D11" s="14">
        <f>SUM(D10:D10)</f>
        <v>25</v>
      </c>
      <c r="E11" s="12">
        <f>SUM(E10:E10)</f>
        <v>9.25</v>
      </c>
      <c r="F11" s="12">
        <f>SUM(F10:F10)</f>
        <v>12</v>
      </c>
      <c r="G11" s="12">
        <f>SUM(G10:G10)</f>
        <v>3.75</v>
      </c>
      <c r="H11" s="12">
        <f>SUM(H10:H10)</f>
        <v>10</v>
      </c>
      <c r="I11" s="12">
        <f>SUM(I10:I10)</f>
        <v>12</v>
      </c>
      <c r="J11" s="12">
        <f>SUM(J10:J10)</f>
        <v>3</v>
      </c>
      <c r="K11" s="12">
        <f>SUM(K10:K10)</f>
        <v>10.3</v>
      </c>
      <c r="L11" s="12">
        <f>SUM(L10:L10)</f>
        <v>10.5</v>
      </c>
      <c r="M11" s="12">
        <f>SUM(M10:M10)</f>
        <v>0</v>
      </c>
      <c r="N11" s="12">
        <f>SUM(N10:N10)</f>
        <v>7</v>
      </c>
      <c r="O11" s="12">
        <f>SUM(O10:O10)</f>
        <v>13.75</v>
      </c>
      <c r="P11" s="12">
        <f>SUM(P10:P10)</f>
        <v>4.25</v>
      </c>
      <c r="Q11" s="12">
        <f>SUM(Q10:Q10)</f>
        <v>7.75</v>
      </c>
      <c r="R11" s="12">
        <f>SUM(R10:R10)</f>
        <v>11</v>
      </c>
      <c r="S11" s="12">
        <f>SUM(S10:S10)</f>
        <v>6.25</v>
      </c>
      <c r="T11" s="12">
        <f>SUM(T10:T10)</f>
        <v>7.5</v>
      </c>
      <c r="U11" s="12">
        <f>SUM(U10:U10)</f>
        <v>12.7</v>
      </c>
      <c r="V11" s="12">
        <f>SUM(V10:V10)</f>
        <v>4.75</v>
      </c>
      <c r="W11" s="12">
        <f>SUM(W10:W10)</f>
        <v>8</v>
      </c>
      <c r="X11" s="12">
        <f>SUM(X10:X10)</f>
        <v>13</v>
      </c>
      <c r="Y11" s="12">
        <f>SUM(Y10:Y10)</f>
        <v>4</v>
      </c>
      <c r="Z11" s="12">
        <f>SUM(Z10:Z10)</f>
        <v>8</v>
      </c>
      <c r="AA11" s="12">
        <f>SUM(AA10:AA10)</f>
        <v>13</v>
      </c>
      <c r="AB11" s="12">
        <f>SUM(AB10:AB10)</f>
        <v>4</v>
      </c>
      <c r="AC11" s="12">
        <f>SUM(AC10:AC10)</f>
        <v>10.75</v>
      </c>
      <c r="AD11" s="12">
        <f>SUM(AD10:AD10)</f>
        <v>10.5</v>
      </c>
      <c r="AE11" s="12">
        <f>SUM(AE10:AE10)</f>
        <v>3.75</v>
      </c>
      <c r="AF11" s="12">
        <f>SUM(AF10:AF10)</f>
        <v>10.5</v>
      </c>
      <c r="AG11" s="12">
        <f>SUM(AG10:AG10)</f>
        <v>10.25</v>
      </c>
      <c r="AH11" s="12">
        <f>SUM(AH10:AH10)</f>
        <v>4.25</v>
      </c>
    </row>
    <row r="12" spans="1:34" ht="15.75" x14ac:dyDescent="0.25">
      <c r="A12" s="40" t="s">
        <v>11</v>
      </c>
      <c r="B12" s="41"/>
      <c r="C12" s="41"/>
      <c r="D12" s="24">
        <f>D11*100/D11</f>
        <v>100</v>
      </c>
      <c r="E12" s="26">
        <f>E11*100/D11</f>
        <v>37</v>
      </c>
      <c r="F12" s="26">
        <f>F11*100/D11</f>
        <v>48</v>
      </c>
      <c r="G12" s="26">
        <f>G11*100/D11</f>
        <v>15</v>
      </c>
      <c r="H12" s="12">
        <f>H11*100/D11</f>
        <v>40</v>
      </c>
      <c r="I12" s="12">
        <f>I11*100/D11</f>
        <v>48</v>
      </c>
      <c r="J12" s="12">
        <f>J11*100/D11</f>
        <v>12</v>
      </c>
      <c r="K12" s="12">
        <f>K11*100/D11</f>
        <v>41.2</v>
      </c>
      <c r="L12" s="12">
        <f>L11*100/D11</f>
        <v>42</v>
      </c>
      <c r="M12" s="12">
        <f>M11*100/D11</f>
        <v>0</v>
      </c>
      <c r="N12" s="12">
        <f>N11*100/D11</f>
        <v>28</v>
      </c>
      <c r="O12" s="12">
        <f>O11*100/D11</f>
        <v>55</v>
      </c>
      <c r="P12" s="12">
        <f>P11*100/D11</f>
        <v>17</v>
      </c>
      <c r="Q12" s="12">
        <f>Q11*100/D11</f>
        <v>31</v>
      </c>
      <c r="R12" s="12">
        <f>R11*100/D11</f>
        <v>44</v>
      </c>
      <c r="S12" s="12">
        <f>S11*100/D11</f>
        <v>25</v>
      </c>
      <c r="T12" s="12">
        <f>T11*100/D11</f>
        <v>30</v>
      </c>
      <c r="U12" s="12">
        <f>U11*100/D11</f>
        <v>50.8</v>
      </c>
      <c r="V12" s="12">
        <f>V11*100/D11</f>
        <v>19</v>
      </c>
      <c r="W12" s="12">
        <f>W11*100/D11</f>
        <v>32</v>
      </c>
      <c r="X12" s="12">
        <f>X11*100/D11</f>
        <v>52</v>
      </c>
      <c r="Y12" s="12">
        <f>Y11*100/D11</f>
        <v>16</v>
      </c>
      <c r="Z12" s="12">
        <f>Z11*100/D11</f>
        <v>32</v>
      </c>
      <c r="AA12" s="12">
        <f>AA11*100/D11</f>
        <v>52</v>
      </c>
      <c r="AB12" s="12">
        <f>AB11*100/D11</f>
        <v>16</v>
      </c>
      <c r="AC12" s="12">
        <f>AC11*100/D11</f>
        <v>43</v>
      </c>
      <c r="AD12" s="12">
        <f>AD11*100/D11</f>
        <v>42</v>
      </c>
      <c r="AE12" s="12">
        <f>AE11*100/D11</f>
        <v>15</v>
      </c>
      <c r="AF12" s="12">
        <f>AF11*100/D11</f>
        <v>42</v>
      </c>
      <c r="AG12" s="12">
        <f>AG11*100/D11</f>
        <v>41</v>
      </c>
      <c r="AH12" s="12">
        <f>AH11*100/D11</f>
        <v>17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zoomScale="80" zoomScaleNormal="80" workbookViewId="0">
      <selection activeCell="E12" sqref="E12"/>
    </sheetView>
  </sheetViews>
  <sheetFormatPr defaultRowHeight="15" x14ac:dyDescent="0.25"/>
  <cols>
    <col min="2" max="2" width="19.7109375" customWidth="1"/>
    <col min="3" max="3" width="23.7109375" customWidth="1"/>
    <col min="4" max="4" width="12.5703125" customWidth="1"/>
    <col min="5" max="5" width="13.42578125" customWidth="1"/>
    <col min="6" max="6" width="12.5703125" customWidth="1"/>
    <col min="7" max="7" width="12.85546875" customWidth="1"/>
    <col min="8" max="8" width="12.7109375" customWidth="1"/>
    <col min="9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9" t="s">
        <v>33</v>
      </c>
      <c r="C2" s="39"/>
      <c r="D2" s="39"/>
      <c r="E2" s="39"/>
      <c r="F2" s="39"/>
      <c r="G2" s="2"/>
      <c r="H2" s="2"/>
      <c r="I2" s="2"/>
      <c r="J2" s="2"/>
      <c r="K2" s="2"/>
      <c r="L2" s="2"/>
      <c r="M2" s="2"/>
      <c r="N2" s="2"/>
      <c r="O2" s="31" t="s">
        <v>48</v>
      </c>
      <c r="P2" s="31"/>
      <c r="Q2" s="31"/>
      <c r="R2" s="31"/>
      <c r="S2" s="3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0" t="s">
        <v>19</v>
      </c>
      <c r="AK2" s="30"/>
    </row>
    <row r="3" spans="1:37" ht="18.75" x14ac:dyDescent="0.3">
      <c r="A3" s="3"/>
      <c r="B3" s="31" t="s">
        <v>13</v>
      </c>
      <c r="C3" s="31"/>
      <c r="D3" s="31"/>
      <c r="E3" s="31"/>
      <c r="F3" s="31"/>
      <c r="G3" s="3"/>
      <c r="H3" s="61" t="s">
        <v>49</v>
      </c>
      <c r="I3" s="61"/>
      <c r="J3" s="3"/>
      <c r="K3" s="3"/>
      <c r="L3" s="3"/>
      <c r="M3" s="3"/>
      <c r="N3" s="3"/>
      <c r="O3" s="31" t="s">
        <v>46</v>
      </c>
      <c r="P3" s="31"/>
      <c r="Q3" s="31"/>
      <c r="R3" s="31"/>
      <c r="S3" s="31"/>
      <c r="T3" s="3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2" t="s">
        <v>47</v>
      </c>
      <c r="P4" s="32"/>
      <c r="Q4" s="32"/>
      <c r="R4" s="32"/>
      <c r="S4" s="32"/>
      <c r="T4" s="32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4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6" t="s">
        <v>8</v>
      </c>
      <c r="I7" s="37"/>
      <c r="J7" s="37"/>
      <c r="K7" s="37"/>
      <c r="L7" s="37"/>
      <c r="M7" s="37"/>
      <c r="N7" s="37"/>
      <c r="O7" s="37"/>
      <c r="P7" s="38"/>
      <c r="Q7" s="29" t="s">
        <v>6</v>
      </c>
      <c r="R7" s="29"/>
      <c r="S7" s="29"/>
      <c r="T7" s="36" t="s">
        <v>9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  <c r="AI7" s="29" t="s">
        <v>7</v>
      </c>
      <c r="AJ7" s="29"/>
      <c r="AK7" s="29"/>
    </row>
    <row r="8" spans="1:37" ht="15.75" customHeight="1" x14ac:dyDescent="0.25">
      <c r="A8" s="34"/>
      <c r="B8" s="29"/>
      <c r="C8" s="29"/>
      <c r="D8" s="29"/>
      <c r="E8" s="45" t="s">
        <v>15</v>
      </c>
      <c r="F8" s="45" t="s">
        <v>16</v>
      </c>
      <c r="G8" s="45" t="s">
        <v>17</v>
      </c>
      <c r="H8" s="50" t="s">
        <v>20</v>
      </c>
      <c r="I8" s="50"/>
      <c r="J8" s="50"/>
      <c r="K8" s="29" t="s">
        <v>21</v>
      </c>
      <c r="L8" s="29"/>
      <c r="M8" s="29"/>
      <c r="N8" s="34" t="s">
        <v>24</v>
      </c>
      <c r="O8" s="34"/>
      <c r="P8" s="34"/>
      <c r="Q8" s="45" t="s">
        <v>15</v>
      </c>
      <c r="R8" s="45" t="s">
        <v>16</v>
      </c>
      <c r="S8" s="45" t="s">
        <v>17</v>
      </c>
      <c r="T8" s="50" t="s">
        <v>25</v>
      </c>
      <c r="U8" s="50"/>
      <c r="V8" s="50"/>
      <c r="W8" s="50" t="s">
        <v>22</v>
      </c>
      <c r="X8" s="50"/>
      <c r="Y8" s="50"/>
      <c r="Z8" s="34" t="s">
        <v>26</v>
      </c>
      <c r="AA8" s="34"/>
      <c r="AB8" s="34"/>
      <c r="AC8" s="34" t="s">
        <v>27</v>
      </c>
      <c r="AD8" s="34"/>
      <c r="AE8" s="34"/>
      <c r="AF8" s="47" t="s">
        <v>23</v>
      </c>
      <c r="AG8" s="47"/>
      <c r="AH8" s="48"/>
      <c r="AI8" s="45" t="s">
        <v>15</v>
      </c>
      <c r="AJ8" s="45" t="s">
        <v>16</v>
      </c>
      <c r="AK8" s="45" t="s">
        <v>17</v>
      </c>
    </row>
    <row r="9" spans="1:37" ht="114.75" customHeight="1" x14ac:dyDescent="0.25">
      <c r="A9" s="34"/>
      <c r="B9" s="29"/>
      <c r="C9" s="29"/>
      <c r="D9" s="29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6"/>
      <c r="R9" s="46"/>
      <c r="S9" s="46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6"/>
      <c r="AJ9" s="46"/>
      <c r="AK9" s="46"/>
    </row>
    <row r="10" spans="1:37" ht="15.75" x14ac:dyDescent="0.25">
      <c r="A10" s="5">
        <v>1</v>
      </c>
      <c r="B10" s="6" t="s">
        <v>40</v>
      </c>
      <c r="C10" s="6" t="s">
        <v>41</v>
      </c>
      <c r="D10" s="12">
        <v>24</v>
      </c>
      <c r="E10" s="12">
        <v>16</v>
      </c>
      <c r="F10" s="12">
        <v>8</v>
      </c>
      <c r="G10" s="12">
        <v>0</v>
      </c>
      <c r="H10" s="12">
        <v>9.3000000000000007</v>
      </c>
      <c r="I10" s="12">
        <v>14.6</v>
      </c>
      <c r="J10" s="12">
        <v>0</v>
      </c>
      <c r="K10" s="12">
        <v>7</v>
      </c>
      <c r="L10" s="12">
        <v>16</v>
      </c>
      <c r="M10" s="12">
        <v>1</v>
      </c>
      <c r="N10" s="12">
        <v>14</v>
      </c>
      <c r="O10" s="12">
        <v>9</v>
      </c>
      <c r="P10" s="12">
        <v>1</v>
      </c>
      <c r="Q10" s="12">
        <v>14</v>
      </c>
      <c r="R10" s="12">
        <v>9</v>
      </c>
      <c r="S10" s="12">
        <v>2</v>
      </c>
      <c r="T10" s="12">
        <v>10</v>
      </c>
      <c r="U10" s="12">
        <v>14</v>
      </c>
      <c r="V10" s="12">
        <v>0</v>
      </c>
      <c r="W10" s="12">
        <v>14</v>
      </c>
      <c r="X10" s="12">
        <v>10</v>
      </c>
      <c r="Y10" s="12">
        <v>0</v>
      </c>
      <c r="Z10" s="12">
        <v>12</v>
      </c>
      <c r="AA10" s="12">
        <v>12</v>
      </c>
      <c r="AB10" s="12">
        <v>0</v>
      </c>
      <c r="AC10" s="12">
        <v>7</v>
      </c>
      <c r="AD10" s="12">
        <v>17</v>
      </c>
      <c r="AE10" s="12">
        <v>0</v>
      </c>
      <c r="AF10" s="12">
        <v>7</v>
      </c>
      <c r="AG10" s="12">
        <v>17</v>
      </c>
      <c r="AH10" s="12">
        <v>0</v>
      </c>
      <c r="AI10" s="12">
        <v>20</v>
      </c>
      <c r="AJ10" s="12">
        <v>4</v>
      </c>
      <c r="AK10" s="12">
        <v>0</v>
      </c>
    </row>
    <row r="11" spans="1:37" ht="15.75" x14ac:dyDescent="0.25">
      <c r="A11" s="42" t="s">
        <v>1</v>
      </c>
      <c r="B11" s="43"/>
      <c r="C11" s="44"/>
      <c r="D11" s="14">
        <f>SUM(D10:D10)</f>
        <v>24</v>
      </c>
      <c r="E11" s="12">
        <f>SUM(E10:E10)</f>
        <v>16</v>
      </c>
      <c r="F11" s="12">
        <f>SUM(F10:F10)</f>
        <v>8</v>
      </c>
      <c r="G11" s="12">
        <f>SUM(G10:G10)</f>
        <v>0</v>
      </c>
      <c r="H11" s="12">
        <f>SUM(H10:H10)</f>
        <v>9.3000000000000007</v>
      </c>
      <c r="I11" s="12">
        <f>SUM(I10:I10)</f>
        <v>14.6</v>
      </c>
      <c r="J11" s="12">
        <f>SUM(J10:J10)</f>
        <v>0</v>
      </c>
      <c r="K11" s="12">
        <f>SUM(K10:K10)</f>
        <v>7</v>
      </c>
      <c r="L11" s="12">
        <f>SUM(L10:L10)</f>
        <v>16</v>
      </c>
      <c r="M11" s="12">
        <f>SUM(M10:M10)</f>
        <v>1</v>
      </c>
      <c r="N11" s="12">
        <f>SUM(N10:N10)</f>
        <v>14</v>
      </c>
      <c r="O11" s="12">
        <f>SUM(O10:O10)</f>
        <v>9</v>
      </c>
      <c r="P11" s="12">
        <f>SUM(P10:P10)</f>
        <v>1</v>
      </c>
      <c r="Q11" s="12">
        <f>SUM(Q10:Q10)</f>
        <v>14</v>
      </c>
      <c r="R11" s="12">
        <f>SUM(R10:R10)</f>
        <v>9</v>
      </c>
      <c r="S11" s="12">
        <f>SUM(S10:S10)</f>
        <v>2</v>
      </c>
      <c r="T11" s="12">
        <f>SUM(T10:T10)</f>
        <v>10</v>
      </c>
      <c r="U11" s="12">
        <f>SUM(U10:U10)</f>
        <v>14</v>
      </c>
      <c r="V11" s="12">
        <f>SUM(V10:V10)</f>
        <v>0</v>
      </c>
      <c r="W11" s="12">
        <f>SUM(W10:W10)</f>
        <v>14</v>
      </c>
      <c r="X11" s="12">
        <f>SUM(X10:X10)</f>
        <v>10</v>
      </c>
      <c r="Y11" s="12">
        <f>SUM(Y10:Y10)</f>
        <v>0</v>
      </c>
      <c r="Z11" s="12">
        <f>SUM(Z10:Z10)</f>
        <v>12</v>
      </c>
      <c r="AA11" s="12">
        <f>SUM(AA10:AA10)</f>
        <v>12</v>
      </c>
      <c r="AB11" s="12">
        <f>SUM(AB10:AB10)</f>
        <v>0</v>
      </c>
      <c r="AC11" s="12">
        <f>SUM(AC10:AC10)</f>
        <v>7</v>
      </c>
      <c r="AD11" s="12">
        <f>SUM(AD10:AD10)</f>
        <v>17</v>
      </c>
      <c r="AE11" s="12">
        <f>SUM(AE10:AE10)</f>
        <v>0</v>
      </c>
      <c r="AF11" s="12">
        <f>SUM(AF10:AF10)</f>
        <v>7</v>
      </c>
      <c r="AG11" s="12">
        <f>SUM(AG10:AG10)</f>
        <v>17</v>
      </c>
      <c r="AH11" s="12">
        <f>SUM(AH10:AH10)</f>
        <v>0</v>
      </c>
      <c r="AI11" s="12">
        <f>SUM(AI10:AI10)</f>
        <v>20</v>
      </c>
      <c r="AJ11" s="12">
        <f>SUM(AJ10:AJ10)</f>
        <v>4</v>
      </c>
      <c r="AK11" s="12">
        <f>SUM(AK10:AK10)</f>
        <v>0</v>
      </c>
    </row>
    <row r="12" spans="1:37" ht="15.75" x14ac:dyDescent="0.25">
      <c r="A12" s="40" t="s">
        <v>11</v>
      </c>
      <c r="B12" s="41"/>
      <c r="C12" s="41"/>
      <c r="D12" s="24">
        <f>D11*100/D11</f>
        <v>100</v>
      </c>
      <c r="E12" s="26">
        <f>E11*100/D11</f>
        <v>66.666666666666671</v>
      </c>
      <c r="F12" s="26">
        <f>F11*100/D11</f>
        <v>33.333333333333336</v>
      </c>
      <c r="G12" s="26">
        <f>G11*100/D11</f>
        <v>0</v>
      </c>
      <c r="H12" s="12">
        <v>39</v>
      </c>
      <c r="I12" s="12">
        <v>60</v>
      </c>
      <c r="J12" s="12">
        <f>J11*100/D11</f>
        <v>0</v>
      </c>
      <c r="K12" s="12">
        <v>29</v>
      </c>
      <c r="L12" s="12">
        <v>67</v>
      </c>
      <c r="M12" s="12">
        <v>4</v>
      </c>
      <c r="N12" s="12">
        <v>58</v>
      </c>
      <c r="O12" s="12">
        <v>38</v>
      </c>
      <c r="P12" s="12">
        <v>4</v>
      </c>
      <c r="Q12" s="12">
        <v>58</v>
      </c>
      <c r="R12" s="12">
        <v>38</v>
      </c>
      <c r="S12" s="12">
        <v>4</v>
      </c>
      <c r="T12" s="12">
        <v>42</v>
      </c>
      <c r="U12" s="12">
        <v>58</v>
      </c>
      <c r="V12" s="12">
        <f>V11*100/D11</f>
        <v>0</v>
      </c>
      <c r="W12" s="12">
        <v>58</v>
      </c>
      <c r="X12" s="12">
        <v>42</v>
      </c>
      <c r="Y12" s="12">
        <f>Y11*100/D11</f>
        <v>0</v>
      </c>
      <c r="Z12" s="12">
        <f>Z11*100/D11</f>
        <v>50</v>
      </c>
      <c r="AA12" s="12">
        <f>AA11*100/D11</f>
        <v>50</v>
      </c>
      <c r="AB12" s="12">
        <f>AB11*100/D11</f>
        <v>0</v>
      </c>
      <c r="AC12" s="12">
        <v>29</v>
      </c>
      <c r="AD12" s="12">
        <v>71</v>
      </c>
      <c r="AE12" s="12">
        <f>AE11*100/D11</f>
        <v>0</v>
      </c>
      <c r="AF12" s="12">
        <v>29</v>
      </c>
      <c r="AG12" s="12">
        <v>71</v>
      </c>
      <c r="AH12" s="12">
        <f>AH11*100/D11</f>
        <v>0</v>
      </c>
      <c r="AI12" s="12">
        <v>80</v>
      </c>
      <c r="AJ12" s="12">
        <v>20</v>
      </c>
      <c r="AK12" s="12">
        <v>0</v>
      </c>
    </row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2"/>
  <sheetViews>
    <sheetView zoomScale="70" zoomScaleNormal="70" workbookViewId="0">
      <selection activeCell="F12" sqref="F12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32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1" t="s">
        <v>2</v>
      </c>
      <c r="S2" s="31"/>
      <c r="T2" s="31"/>
      <c r="U2" s="31"/>
      <c r="V2" s="3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0" t="s">
        <v>19</v>
      </c>
      <c r="AN2" s="30"/>
    </row>
    <row r="3" spans="1:40" ht="18.75" x14ac:dyDescent="0.3">
      <c r="A3" s="3"/>
      <c r="B3" s="31" t="s">
        <v>13</v>
      </c>
      <c r="C3" s="31"/>
      <c r="D3" s="31"/>
      <c r="E3" s="31"/>
      <c r="F3" s="31"/>
      <c r="G3" s="2"/>
      <c r="H3" s="2"/>
      <c r="I3" s="2"/>
      <c r="J3" s="62" t="s">
        <v>50</v>
      </c>
      <c r="K3" s="2"/>
      <c r="L3" s="2"/>
      <c r="M3" s="2"/>
      <c r="N3" s="2"/>
      <c r="O3" s="2"/>
      <c r="P3" s="2"/>
      <c r="Q3" s="2"/>
      <c r="R3" s="31" t="s">
        <v>35</v>
      </c>
      <c r="S3" s="31"/>
      <c r="T3" s="31"/>
      <c r="U3" s="31"/>
      <c r="V3" s="31"/>
      <c r="W3" s="3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2" t="s">
        <v>29</v>
      </c>
      <c r="S4" s="32"/>
      <c r="T4" s="32"/>
      <c r="U4" s="32"/>
      <c r="V4" s="32"/>
      <c r="W4" s="32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4" t="s">
        <v>0</v>
      </c>
      <c r="B7" s="29" t="s">
        <v>3</v>
      </c>
      <c r="C7" s="29" t="s">
        <v>4</v>
      </c>
      <c r="D7" s="29" t="s">
        <v>10</v>
      </c>
      <c r="E7" s="29" t="s">
        <v>5</v>
      </c>
      <c r="F7" s="29"/>
      <c r="G7" s="29"/>
      <c r="H7" s="36" t="s">
        <v>8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29" t="s">
        <v>6</v>
      </c>
      <c r="U7" s="29"/>
      <c r="V7" s="29"/>
      <c r="W7" s="36" t="s">
        <v>9</v>
      </c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8"/>
      <c r="AL7" s="29" t="s">
        <v>7</v>
      </c>
      <c r="AM7" s="29"/>
      <c r="AN7" s="29"/>
    </row>
    <row r="8" spans="1:40" ht="15.75" customHeight="1" x14ac:dyDescent="0.25">
      <c r="A8" s="34"/>
      <c r="B8" s="29"/>
      <c r="C8" s="29"/>
      <c r="D8" s="29"/>
      <c r="E8" s="45" t="s">
        <v>15</v>
      </c>
      <c r="F8" s="45" t="s">
        <v>16</v>
      </c>
      <c r="G8" s="45" t="s">
        <v>17</v>
      </c>
      <c r="H8" s="57" t="s">
        <v>20</v>
      </c>
      <c r="I8" s="58"/>
      <c r="J8" s="59"/>
      <c r="K8" s="54" t="s">
        <v>21</v>
      </c>
      <c r="L8" s="55"/>
      <c r="M8" s="56"/>
      <c r="N8" s="51" t="s">
        <v>28</v>
      </c>
      <c r="O8" s="52"/>
      <c r="P8" s="53"/>
      <c r="Q8" s="49" t="s">
        <v>24</v>
      </c>
      <c r="R8" s="47"/>
      <c r="S8" s="48"/>
      <c r="T8" s="45" t="s">
        <v>15</v>
      </c>
      <c r="U8" s="45" t="s">
        <v>16</v>
      </c>
      <c r="V8" s="45" t="s">
        <v>17</v>
      </c>
      <c r="W8" s="50" t="s">
        <v>25</v>
      </c>
      <c r="X8" s="50"/>
      <c r="Y8" s="50"/>
      <c r="Z8" s="50" t="s">
        <v>22</v>
      </c>
      <c r="AA8" s="50"/>
      <c r="AB8" s="50"/>
      <c r="AC8" s="34" t="s">
        <v>26</v>
      </c>
      <c r="AD8" s="34"/>
      <c r="AE8" s="34"/>
      <c r="AF8" s="34" t="s">
        <v>27</v>
      </c>
      <c r="AG8" s="34"/>
      <c r="AH8" s="34"/>
      <c r="AI8" s="47" t="s">
        <v>23</v>
      </c>
      <c r="AJ8" s="47"/>
      <c r="AK8" s="48"/>
      <c r="AL8" s="45" t="s">
        <v>15</v>
      </c>
      <c r="AM8" s="45" t="s">
        <v>16</v>
      </c>
      <c r="AN8" s="45" t="s">
        <v>17</v>
      </c>
    </row>
    <row r="9" spans="1:40" ht="126.75" customHeight="1" x14ac:dyDescent="0.25">
      <c r="A9" s="34"/>
      <c r="B9" s="29"/>
      <c r="C9" s="29"/>
      <c r="D9" s="29"/>
      <c r="E9" s="46"/>
      <c r="F9" s="46"/>
      <c r="G9" s="4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6"/>
      <c r="U9" s="46"/>
      <c r="V9" s="46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6"/>
      <c r="AM9" s="46"/>
      <c r="AN9" s="46"/>
    </row>
    <row r="10" spans="1:40" ht="15.75" x14ac:dyDescent="0.25">
      <c r="A10" s="5">
        <v>1</v>
      </c>
      <c r="B10" s="5" t="s">
        <v>42</v>
      </c>
      <c r="C10" s="5" t="s">
        <v>43</v>
      </c>
      <c r="D10" s="5">
        <v>24</v>
      </c>
      <c r="E10" s="5">
        <v>17</v>
      </c>
      <c r="F10" s="5">
        <v>7</v>
      </c>
      <c r="G10" s="5">
        <v>0</v>
      </c>
      <c r="H10" s="5">
        <v>9</v>
      </c>
      <c r="I10" s="5">
        <v>15</v>
      </c>
      <c r="J10" s="5">
        <v>0</v>
      </c>
      <c r="K10" s="5">
        <v>9</v>
      </c>
      <c r="L10" s="5">
        <v>15</v>
      </c>
      <c r="M10" s="5">
        <v>0</v>
      </c>
      <c r="N10" s="5">
        <v>14</v>
      </c>
      <c r="O10" s="5">
        <v>9</v>
      </c>
      <c r="P10" s="5">
        <v>1</v>
      </c>
      <c r="Q10" s="5">
        <v>11</v>
      </c>
      <c r="R10" s="5">
        <v>13</v>
      </c>
      <c r="S10" s="5">
        <v>0</v>
      </c>
      <c r="T10" s="5">
        <v>14</v>
      </c>
      <c r="U10" s="5">
        <v>11</v>
      </c>
      <c r="V10" s="5">
        <v>0</v>
      </c>
      <c r="W10" s="5">
        <v>11</v>
      </c>
      <c r="X10" s="5">
        <v>14</v>
      </c>
      <c r="Y10" s="5">
        <v>0</v>
      </c>
      <c r="Z10" s="5">
        <v>7</v>
      </c>
      <c r="AA10" s="5">
        <v>17</v>
      </c>
      <c r="AB10" s="5">
        <v>0</v>
      </c>
      <c r="AC10" s="5">
        <v>8.8000000000000007</v>
      </c>
      <c r="AD10" s="5">
        <v>15.1</v>
      </c>
      <c r="AE10" s="5">
        <v>0</v>
      </c>
      <c r="AF10" s="5">
        <v>13</v>
      </c>
      <c r="AG10" s="5">
        <v>11</v>
      </c>
      <c r="AH10" s="5">
        <v>0</v>
      </c>
      <c r="AI10" s="5">
        <v>13</v>
      </c>
      <c r="AJ10" s="5">
        <v>11</v>
      </c>
      <c r="AK10" s="5">
        <v>0</v>
      </c>
      <c r="AL10" s="5">
        <v>11</v>
      </c>
      <c r="AM10" s="5">
        <v>13</v>
      </c>
      <c r="AN10" s="5">
        <v>0</v>
      </c>
    </row>
    <row r="11" spans="1:40" ht="15.75" x14ac:dyDescent="0.25">
      <c r="A11" s="42" t="s">
        <v>1</v>
      </c>
      <c r="B11" s="43"/>
      <c r="C11" s="44"/>
      <c r="D11" s="14">
        <f>SUM(D10:D10)</f>
        <v>24</v>
      </c>
      <c r="E11" s="28">
        <v>17</v>
      </c>
      <c r="F11" s="12">
        <f>SUM(F10:F10)</f>
        <v>7</v>
      </c>
      <c r="G11" s="12">
        <f>SUM(G10:G10)</f>
        <v>0</v>
      </c>
      <c r="H11" s="12">
        <f>SUM(H10:H10)</f>
        <v>9</v>
      </c>
      <c r="I11" s="12">
        <f>SUM(I10:I10)</f>
        <v>15</v>
      </c>
      <c r="J11" s="12">
        <f>SUM(J10:J10)</f>
        <v>0</v>
      </c>
      <c r="K11" s="12">
        <f>SUM(K10:K10)</f>
        <v>9</v>
      </c>
      <c r="L11" s="12">
        <f>SUM(L10:L10)</f>
        <v>15</v>
      </c>
      <c r="M11" s="12">
        <f>SUM(M10:M10)</f>
        <v>0</v>
      </c>
      <c r="N11" s="12">
        <f>SUM(N10:N10)</f>
        <v>14</v>
      </c>
      <c r="O11" s="12">
        <f>SUM(O10:O10)</f>
        <v>9</v>
      </c>
      <c r="P11" s="12">
        <f>SUM(P10:P10)</f>
        <v>1</v>
      </c>
      <c r="Q11" s="12">
        <f>SUM(Q10:Q10)</f>
        <v>11</v>
      </c>
      <c r="R11" s="12">
        <f>SUM(R10:R10)</f>
        <v>13</v>
      </c>
      <c r="S11" s="12">
        <f>SUM(S10:S10)</f>
        <v>0</v>
      </c>
      <c r="T11" s="12">
        <f>SUM(T10:T10)</f>
        <v>14</v>
      </c>
      <c r="U11" s="12">
        <f>SUM(U10:U10)</f>
        <v>11</v>
      </c>
      <c r="V11" s="12">
        <f>SUM(V10:V10)</f>
        <v>0</v>
      </c>
      <c r="W11" s="12">
        <f>SUM(W10:W10)</f>
        <v>11</v>
      </c>
      <c r="X11" s="12">
        <f>SUM(X10:X10)</f>
        <v>14</v>
      </c>
      <c r="Y11" s="12">
        <f>SUM(Y10:Y10)</f>
        <v>0</v>
      </c>
      <c r="Z11" s="12">
        <f>SUM(Z10:Z10)</f>
        <v>7</v>
      </c>
      <c r="AA11" s="12">
        <f>SUM(AA10:AA10)</f>
        <v>17</v>
      </c>
      <c r="AB11" s="12">
        <f>SUM(AB10:AB10)</f>
        <v>0</v>
      </c>
      <c r="AC11" s="12">
        <f>SUM(AC10:AC10)</f>
        <v>8.8000000000000007</v>
      </c>
      <c r="AD11" s="12">
        <f>SUM(AD10:AD10)</f>
        <v>15.1</v>
      </c>
      <c r="AE11" s="12">
        <f>SUM(AE10:AE10)</f>
        <v>0</v>
      </c>
      <c r="AF11" s="12">
        <f>SUM(AF10:AF10)</f>
        <v>13</v>
      </c>
      <c r="AG11" s="12">
        <f>SUM(AG10:AG10)</f>
        <v>11</v>
      </c>
      <c r="AH11" s="12">
        <f>SUM(AH10:AH10)</f>
        <v>0</v>
      </c>
      <c r="AI11" s="12">
        <f t="shared" ref="AI11:AN11" si="0">SUM(AI10:AI10)</f>
        <v>13</v>
      </c>
      <c r="AJ11" s="12">
        <f t="shared" si="0"/>
        <v>11</v>
      </c>
      <c r="AK11" s="12">
        <f t="shared" si="0"/>
        <v>0</v>
      </c>
      <c r="AL11" s="12">
        <f t="shared" si="0"/>
        <v>11</v>
      </c>
      <c r="AM11" s="12">
        <f t="shared" si="0"/>
        <v>13</v>
      </c>
      <c r="AN11" s="12">
        <f t="shared" si="0"/>
        <v>0</v>
      </c>
    </row>
    <row r="12" spans="1:40" ht="18.75" customHeight="1" x14ac:dyDescent="0.25">
      <c r="A12" s="33" t="s">
        <v>11</v>
      </c>
      <c r="B12" s="33"/>
      <c r="C12" s="33"/>
      <c r="D12" s="11">
        <f>D11*100/D11</f>
        <v>100</v>
      </c>
      <c r="E12" s="28">
        <v>78</v>
      </c>
      <c r="F12" s="5">
        <v>22</v>
      </c>
      <c r="G12" s="5">
        <f>G11*100/D11</f>
        <v>0</v>
      </c>
      <c r="H12" s="5">
        <f>H11*100/D11</f>
        <v>37.5</v>
      </c>
      <c r="I12" s="5">
        <f>I11*100/D11</f>
        <v>62.5</v>
      </c>
      <c r="J12" s="5">
        <f>J11*100/D11</f>
        <v>0</v>
      </c>
      <c r="K12" s="5">
        <f>K11*100/D11</f>
        <v>37.5</v>
      </c>
      <c r="L12" s="5">
        <f>L11*100/D11</f>
        <v>62.5</v>
      </c>
      <c r="M12" s="5">
        <f>M11*100/D11</f>
        <v>0</v>
      </c>
      <c r="N12" s="5">
        <f>N11*100/D11</f>
        <v>58.333333333333336</v>
      </c>
      <c r="O12" s="5">
        <f>O11*100/D11</f>
        <v>37.5</v>
      </c>
      <c r="P12" s="5">
        <f>P11*100/D11</f>
        <v>4.166666666666667</v>
      </c>
      <c r="Q12" s="5">
        <f>Q11*100/D11</f>
        <v>45.833333333333336</v>
      </c>
      <c r="R12" s="5">
        <f>R11*100/D11</f>
        <v>54.166666666666664</v>
      </c>
      <c r="S12" s="5">
        <f>S11*100/D11</f>
        <v>0</v>
      </c>
      <c r="T12" s="5">
        <f>T11*100/D11</f>
        <v>58.333333333333336</v>
      </c>
      <c r="U12" s="5">
        <f>U11*100/D11</f>
        <v>45.833333333333336</v>
      </c>
      <c r="V12" s="5">
        <f>V11*100/D11</f>
        <v>0</v>
      </c>
      <c r="W12" s="5">
        <f>W11*100/D11</f>
        <v>45.833333333333336</v>
      </c>
      <c r="X12" s="5">
        <f>X11*100/D11</f>
        <v>58.333333333333336</v>
      </c>
      <c r="Y12" s="5">
        <f>Y11*100/D11</f>
        <v>0</v>
      </c>
      <c r="Z12" s="5">
        <f>Z11*100/D11</f>
        <v>29.166666666666668</v>
      </c>
      <c r="AA12" s="5">
        <f>AA11*100/D11</f>
        <v>70.833333333333329</v>
      </c>
      <c r="AB12" s="5">
        <f>AB11*100/D11</f>
        <v>0</v>
      </c>
      <c r="AC12" s="5">
        <f>AC11*100/D11</f>
        <v>36.666666666666671</v>
      </c>
      <c r="AD12" s="5">
        <f>AD11*100/D11</f>
        <v>62.916666666666664</v>
      </c>
      <c r="AE12" s="5">
        <f>AE11*100/D11</f>
        <v>0</v>
      </c>
      <c r="AF12" s="5">
        <f>AF11*100/D11</f>
        <v>54.166666666666664</v>
      </c>
      <c r="AG12" s="5">
        <f>AG11*100/D11</f>
        <v>45.833333333333336</v>
      </c>
      <c r="AH12" s="5">
        <f>AH11*100/D11</f>
        <v>0</v>
      </c>
      <c r="AI12" s="5">
        <f>AI11*100/D11</f>
        <v>54.166666666666664</v>
      </c>
      <c r="AJ12" s="5">
        <f>AJ11*100/D11</f>
        <v>45.833333333333336</v>
      </c>
      <c r="AK12" s="5">
        <f>AK11*100/D11</f>
        <v>0</v>
      </c>
      <c r="AL12" s="5">
        <f>AL11*100/D11</f>
        <v>45.833333333333336</v>
      </c>
      <c r="AM12" s="5">
        <f>AM11*100/D11</f>
        <v>54.166666666666664</v>
      </c>
      <c r="AN12" s="5">
        <f>AN11*100/D11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2:C12"/>
    <mergeCell ref="AL7:AN7"/>
    <mergeCell ref="A11:C11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Normal="100" workbookViewId="0">
      <selection activeCell="K18" sqref="K18"/>
    </sheetView>
  </sheetViews>
  <sheetFormatPr defaultRowHeight="15" x14ac:dyDescent="0.25"/>
  <cols>
    <col min="1" max="1" width="22.140625" customWidth="1"/>
    <col min="2" max="2" width="9.5703125" customWidth="1"/>
    <col min="3" max="3" width="9.28515625" customWidth="1"/>
    <col min="4" max="17" width="9.28515625" bestFit="1" customWidth="1"/>
  </cols>
  <sheetData>
    <row r="1" spans="1:23" x14ac:dyDescent="0.25">
      <c r="N1" s="60"/>
      <c r="O1" s="60"/>
      <c r="V1" s="30" t="s">
        <v>19</v>
      </c>
      <c r="W1" s="30"/>
    </row>
    <row r="2" spans="1:23" ht="15.75" x14ac:dyDescent="0.25">
      <c r="B2" s="7" t="s">
        <v>30</v>
      </c>
      <c r="C2" s="2"/>
      <c r="E2" s="2"/>
      <c r="F2" s="2"/>
      <c r="I2" s="31" t="s">
        <v>52</v>
      </c>
      <c r="J2" s="31"/>
      <c r="K2" s="31"/>
      <c r="L2" s="31"/>
      <c r="M2" s="31"/>
      <c r="N2" s="27"/>
      <c r="O2" s="3"/>
    </row>
    <row r="3" spans="1:23" ht="15.75" x14ac:dyDescent="0.25">
      <c r="A3" s="3"/>
      <c r="B3" s="35" t="s">
        <v>31</v>
      </c>
      <c r="C3" s="35"/>
      <c r="D3" s="35"/>
      <c r="E3" s="35"/>
      <c r="F3" s="35"/>
      <c r="G3" s="35"/>
      <c r="H3" s="2"/>
      <c r="I3" s="31" t="s">
        <v>46</v>
      </c>
      <c r="J3" s="31"/>
      <c r="K3" s="31"/>
      <c r="L3" s="31"/>
      <c r="M3" s="31"/>
      <c r="N3" s="31"/>
      <c r="O3" s="3"/>
      <c r="P3" s="3"/>
      <c r="Q3" s="3"/>
    </row>
    <row r="4" spans="1:23" ht="15.75" x14ac:dyDescent="0.25">
      <c r="C4" s="8"/>
      <c r="E4" s="3"/>
      <c r="F4" s="3"/>
      <c r="I4" s="32" t="s">
        <v>53</v>
      </c>
      <c r="J4" s="32"/>
      <c r="K4" s="32"/>
      <c r="L4" s="32"/>
      <c r="M4" s="32"/>
      <c r="N4" s="32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5" t="s">
        <v>37</v>
      </c>
      <c r="B7" s="29" t="s">
        <v>14</v>
      </c>
      <c r="C7" s="29" t="s">
        <v>5</v>
      </c>
      <c r="D7" s="29"/>
      <c r="E7" s="29"/>
      <c r="F7" s="29" t="s">
        <v>8</v>
      </c>
      <c r="G7" s="29"/>
      <c r="H7" s="29"/>
      <c r="I7" s="29" t="s">
        <v>6</v>
      </c>
      <c r="J7" s="29"/>
      <c r="K7" s="29"/>
      <c r="L7" s="29" t="s">
        <v>9</v>
      </c>
      <c r="M7" s="29"/>
      <c r="N7" s="29"/>
      <c r="O7" s="29" t="s">
        <v>7</v>
      </c>
      <c r="P7" s="29"/>
      <c r="Q7" s="29"/>
      <c r="R7" s="34" t="s">
        <v>36</v>
      </c>
      <c r="S7" s="34"/>
      <c r="T7" s="34"/>
      <c r="U7" s="34"/>
      <c r="V7" s="34"/>
      <c r="W7" s="34"/>
    </row>
    <row r="8" spans="1:23" ht="63" x14ac:dyDescent="0.25">
      <c r="A8" s="46"/>
      <c r="B8" s="2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1" t="s">
        <v>11</v>
      </c>
      <c r="V8" s="1" t="s">
        <v>17</v>
      </c>
      <c r="W8" s="1" t="s">
        <v>11</v>
      </c>
    </row>
    <row r="9" spans="1:23" ht="15.75" x14ac:dyDescent="0.25">
      <c r="A9" s="16" t="s">
        <v>44</v>
      </c>
      <c r="B9" s="12">
        <v>25</v>
      </c>
      <c r="C9" s="12">
        <v>9.25</v>
      </c>
      <c r="D9" s="12">
        <v>12</v>
      </c>
      <c r="E9" s="12">
        <v>3.75</v>
      </c>
      <c r="F9" s="12">
        <v>10</v>
      </c>
      <c r="G9" s="12">
        <v>12</v>
      </c>
      <c r="H9" s="12">
        <v>3</v>
      </c>
      <c r="I9" s="12">
        <v>7</v>
      </c>
      <c r="J9" s="12">
        <v>13.75</v>
      </c>
      <c r="K9" s="12">
        <v>4.25</v>
      </c>
      <c r="L9" s="12">
        <v>7.75</v>
      </c>
      <c r="M9" s="12">
        <v>11</v>
      </c>
      <c r="N9" s="12">
        <v>6.25</v>
      </c>
      <c r="O9" s="12">
        <v>10.5</v>
      </c>
      <c r="P9" s="12">
        <v>10.25</v>
      </c>
      <c r="Q9" s="12">
        <v>4.25</v>
      </c>
      <c r="R9" s="5">
        <f>(C9+F9+I9+L9+O9)/5</f>
        <v>8.9</v>
      </c>
      <c r="S9" s="5">
        <f>R9*100/B9</f>
        <v>35.6</v>
      </c>
      <c r="T9" s="5">
        <f>(D9+G9+J9+M9+P9)/5</f>
        <v>11.8</v>
      </c>
      <c r="U9" s="5">
        <f>T9*100/B9</f>
        <v>47.2</v>
      </c>
      <c r="V9" s="23">
        <f>(E9+H9+K9+N9+Q9)/5</f>
        <v>4.3</v>
      </c>
      <c r="W9" s="5">
        <f>V9*100/B9</f>
        <v>17.2</v>
      </c>
    </row>
    <row r="10" spans="1:23" ht="15.75" x14ac:dyDescent="0.25">
      <c r="A10" s="16" t="s">
        <v>40</v>
      </c>
      <c r="B10" s="12">
        <v>24</v>
      </c>
      <c r="C10" s="12">
        <v>17</v>
      </c>
      <c r="D10" s="12">
        <v>7</v>
      </c>
      <c r="E10" s="12">
        <v>0</v>
      </c>
      <c r="F10" s="12">
        <v>9</v>
      </c>
      <c r="G10" s="12">
        <v>15</v>
      </c>
      <c r="H10" s="12">
        <v>0</v>
      </c>
      <c r="I10" s="12">
        <v>14</v>
      </c>
      <c r="J10" s="12">
        <v>11</v>
      </c>
      <c r="K10" s="12">
        <v>0</v>
      </c>
      <c r="L10" s="12">
        <v>11</v>
      </c>
      <c r="M10" s="12">
        <v>14</v>
      </c>
      <c r="N10" s="12">
        <v>0</v>
      </c>
      <c r="O10" s="12">
        <v>11</v>
      </c>
      <c r="P10" s="12">
        <v>13</v>
      </c>
      <c r="Q10" s="12">
        <v>0</v>
      </c>
      <c r="R10" s="5">
        <f>(C10+F10+I10+L10+O10)/5</f>
        <v>12.4</v>
      </c>
      <c r="S10" s="5">
        <v>50</v>
      </c>
      <c r="T10" s="5">
        <f>(D10+G10+J10+M10+P10)/5</f>
        <v>12</v>
      </c>
      <c r="U10" s="5">
        <f>T10*100/B10</f>
        <v>50</v>
      </c>
      <c r="V10" s="23">
        <f>(E10+H10+K10+N10+Q10)/5</f>
        <v>0</v>
      </c>
      <c r="W10" s="5">
        <f>V10*100/B10</f>
        <v>0</v>
      </c>
    </row>
    <row r="11" spans="1:23" ht="15.75" x14ac:dyDescent="0.25">
      <c r="A11" s="16" t="s">
        <v>42</v>
      </c>
      <c r="B11" s="12">
        <v>24</v>
      </c>
      <c r="C11" s="12">
        <v>16</v>
      </c>
      <c r="D11" s="12">
        <v>8</v>
      </c>
      <c r="E11" s="12">
        <v>0</v>
      </c>
      <c r="F11" s="12">
        <v>9.3000000000000007</v>
      </c>
      <c r="G11" s="12">
        <v>14.6</v>
      </c>
      <c r="H11" s="12">
        <v>0</v>
      </c>
      <c r="I11" s="12">
        <v>14</v>
      </c>
      <c r="J11" s="12">
        <v>9</v>
      </c>
      <c r="K11" s="12">
        <v>2</v>
      </c>
      <c r="L11" s="12">
        <v>10</v>
      </c>
      <c r="M11" s="12">
        <v>14</v>
      </c>
      <c r="N11" s="12">
        <v>0</v>
      </c>
      <c r="O11" s="12">
        <v>20</v>
      </c>
      <c r="P11" s="12">
        <v>4</v>
      </c>
      <c r="Q11" s="12">
        <v>0</v>
      </c>
      <c r="R11" s="5">
        <f>(C11+F11+I11+L11+O11)/5</f>
        <v>13.86</v>
      </c>
      <c r="S11" s="5">
        <f>R11*100/B11</f>
        <v>57.75</v>
      </c>
      <c r="T11" s="5">
        <f>(D11+G11+J11+M11+P11)/5</f>
        <v>9.92</v>
      </c>
      <c r="U11" s="5">
        <f>T11*100/B11</f>
        <v>41.333333333333336</v>
      </c>
      <c r="V11" s="23">
        <f>(E11+H11+K11+N11+Q11)/5</f>
        <v>0.4</v>
      </c>
      <c r="W11" s="5">
        <f>V11*100/B11</f>
        <v>1.6666666666666667</v>
      </c>
    </row>
    <row r="12" spans="1:23" ht="15.75" x14ac:dyDescent="0.25">
      <c r="A12" s="14" t="s">
        <v>1</v>
      </c>
      <c r="B12" s="14">
        <f t="shared" ref="B12:Q12" si="0">SUM(B8:B11)</f>
        <v>73</v>
      </c>
      <c r="C12" s="14">
        <f t="shared" si="0"/>
        <v>42.25</v>
      </c>
      <c r="D12" s="14">
        <f t="shared" si="0"/>
        <v>27</v>
      </c>
      <c r="E12" s="14">
        <f t="shared" si="0"/>
        <v>3.75</v>
      </c>
      <c r="F12" s="14">
        <f t="shared" si="0"/>
        <v>28.3</v>
      </c>
      <c r="G12" s="14">
        <f t="shared" si="0"/>
        <v>41.6</v>
      </c>
      <c r="H12" s="14">
        <f t="shared" si="0"/>
        <v>3</v>
      </c>
      <c r="I12" s="14">
        <f t="shared" si="0"/>
        <v>35</v>
      </c>
      <c r="J12" s="14">
        <f t="shared" si="0"/>
        <v>33.75</v>
      </c>
      <c r="K12" s="14">
        <f t="shared" si="0"/>
        <v>6.25</v>
      </c>
      <c r="L12" s="14">
        <f t="shared" si="0"/>
        <v>28.75</v>
      </c>
      <c r="M12" s="14">
        <f t="shared" si="0"/>
        <v>39</v>
      </c>
      <c r="N12" s="14">
        <f t="shared" si="0"/>
        <v>6.25</v>
      </c>
      <c r="O12" s="14">
        <f t="shared" si="0"/>
        <v>41.5</v>
      </c>
      <c r="P12" s="14">
        <f t="shared" si="0"/>
        <v>27.25</v>
      </c>
      <c r="Q12" s="14">
        <f t="shared" si="0"/>
        <v>4.25</v>
      </c>
      <c r="R12" s="28"/>
      <c r="S12" s="6"/>
      <c r="T12" s="28"/>
      <c r="U12" s="6"/>
      <c r="V12" s="23"/>
      <c r="W12" s="6"/>
    </row>
    <row r="13" spans="1:23" ht="17.25" customHeight="1" x14ac:dyDescent="0.25">
      <c r="A13" s="22" t="s">
        <v>12</v>
      </c>
      <c r="B13" s="15">
        <f>B12*100/B12</f>
        <v>100</v>
      </c>
      <c r="C13" s="13">
        <f>C12*100/B12</f>
        <v>57.876712328767127</v>
      </c>
      <c r="D13" s="13">
        <f>D12*100/B12</f>
        <v>36.986301369863014</v>
      </c>
      <c r="E13" s="13">
        <f>E12*100/B12</f>
        <v>5.1369863013698627</v>
      </c>
      <c r="F13" s="13">
        <f>F12*100/B12</f>
        <v>38.767123287671232</v>
      </c>
      <c r="G13" s="13">
        <f>G12*100/B12</f>
        <v>56.986301369863014</v>
      </c>
      <c r="H13" s="13">
        <f>H12*100/B12</f>
        <v>4.1095890410958908</v>
      </c>
      <c r="I13" s="13">
        <f>I12*100/B12</f>
        <v>47.945205479452056</v>
      </c>
      <c r="J13" s="13">
        <f>J12*100/B12</f>
        <v>46.232876712328768</v>
      </c>
      <c r="K13" s="13">
        <f>K12*100/B12</f>
        <v>8.5616438356164384</v>
      </c>
      <c r="L13" s="13">
        <f>L12*100/B12</f>
        <v>39.38356164383562</v>
      </c>
      <c r="M13" s="13">
        <f>M12*100/B12</f>
        <v>53.424657534246577</v>
      </c>
      <c r="N13" s="13">
        <f>N12*100/B12</f>
        <v>8.5616438356164384</v>
      </c>
      <c r="O13" s="13">
        <f>O12*100/B12</f>
        <v>56.849315068493148</v>
      </c>
      <c r="P13" s="13">
        <f>P12*100/B12</f>
        <v>37.328767123287669</v>
      </c>
      <c r="Q13" s="13">
        <f>Q12*100/B12</f>
        <v>5.8219178082191778</v>
      </c>
      <c r="R13" s="20"/>
      <c r="S13" s="20"/>
      <c r="T13" s="20"/>
      <c r="U13" s="20"/>
      <c r="V13" s="20"/>
      <c r="W13" s="20"/>
    </row>
    <row r="14" spans="1:23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Балауса</vt:lpstr>
      <vt:lpstr>аралас Балдәурен</vt:lpstr>
      <vt:lpstr>аралас Балдырған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2026-01-12T05:34:26Z</dcterms:modified>
</cp:coreProperties>
</file>